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3"/>
  </bookViews>
  <sheets>
    <sheet name="Primera" sheetId="1" r:id="rId1"/>
    <sheet name="Segunda" sheetId="2" r:id="rId2"/>
    <sheet name="Tercera" sheetId="3" r:id="rId3"/>
    <sheet name="CUARTA Y FINAL" sheetId="4" r:id="rId4"/>
  </sheets>
  <definedNames>
    <definedName name="_xlnm.Print_Area" localSheetId="1">'Segunda'!$A$1:$J$30</definedName>
    <definedName name="_xlnm.Print_Area" localSheetId="2">'Tercera'!$A$1:$J$30</definedName>
  </definedNames>
  <calcPr fullCalcOnLoad="1"/>
</workbook>
</file>

<file path=xl/sharedStrings.xml><?xml version="1.0" encoding="utf-8"?>
<sst xmlns="http://schemas.openxmlformats.org/spreadsheetml/2006/main" count="221" uniqueCount="28">
  <si>
    <t>N°</t>
  </si>
  <si>
    <t>EQUIPOS  "A"</t>
  </si>
  <si>
    <t>TOTAL</t>
  </si>
  <si>
    <t>ACUMUL.</t>
  </si>
  <si>
    <t>POSICION</t>
  </si>
  <si>
    <t>C.A.S.I.</t>
  </si>
  <si>
    <t>BELGRANO</t>
  </si>
  <si>
    <t>NÁUTICO</t>
  </si>
  <si>
    <t>CUBA</t>
  </si>
  <si>
    <t>EQUIPOS  "B"</t>
  </si>
  <si>
    <t>EQUIPOS  "C"</t>
  </si>
  <si>
    <t>EQUIPOS  "D"</t>
  </si>
  <si>
    <t>ACUMULADO</t>
  </si>
  <si>
    <t>EQUIPOS</t>
  </si>
  <si>
    <t>A</t>
  </si>
  <si>
    <t>B</t>
  </si>
  <si>
    <t>C</t>
  </si>
  <si>
    <t>D</t>
  </si>
  <si>
    <t>,</t>
  </si>
  <si>
    <t>ACUMUL</t>
  </si>
  <si>
    <t>EQUIPOS "B"</t>
  </si>
  <si>
    <t>EQUIPOS "C"</t>
  </si>
  <si>
    <t>EQUIPOS "D"</t>
  </si>
  <si>
    <t xml:space="preserve">   -  PRIMERA   SESIÓN  -  2018</t>
  </si>
  <si>
    <t xml:space="preserve">   -  SEGUNDA   SESIÓN  -  2018</t>
  </si>
  <si>
    <t xml:space="preserve">   -  TERCERA   SESIÓN  -  2018</t>
  </si>
  <si>
    <t xml:space="preserve">   -  CUARTA   SESIÓN  -  2018</t>
  </si>
  <si>
    <t>&lt;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</si>
</sst>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4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36" fillId="0" borderId="7" xfId="58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8">
      <selection activeCell="F24" sqref="F24"/>
    </sheetView>
  </sheetViews>
  <sheetFormatPr defaultColWidth="13.00390625" defaultRowHeight="12.75"/>
  <cols>
    <col min="1" max="1" width="6.7109375" style="0" customWidth="1"/>
    <col min="2" max="2" width="13.7109375" style="6" customWidth="1"/>
    <col min="3" max="7" width="9.7109375" style="6" customWidth="1"/>
    <col min="8" max="10" width="9.7109375" style="0" customWidth="1"/>
    <col min="11" max="12" width="11.421875" style="0" customWidth="1"/>
    <col min="13" max="102" width="12.00390625" style="0" customWidth="1"/>
  </cols>
  <sheetData>
    <row r="1" spans="1:10" ht="24.7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.75" customHeight="1">
      <c r="A2" s="22" t="s">
        <v>0</v>
      </c>
      <c r="B2" s="22" t="s">
        <v>1</v>
      </c>
      <c r="C2" s="22">
        <v>1</v>
      </c>
      <c r="D2" s="22">
        <v>2</v>
      </c>
      <c r="E2" s="22">
        <v>3</v>
      </c>
      <c r="F2" s="22">
        <v>4</v>
      </c>
      <c r="G2" s="22" t="s">
        <v>2</v>
      </c>
      <c r="H2" s="22" t="s">
        <v>3</v>
      </c>
      <c r="I2" s="22" t="s">
        <v>2</v>
      </c>
      <c r="J2" s="27" t="s">
        <v>4</v>
      </c>
    </row>
    <row r="3" spans="1:10" ht="24.75" customHeight="1">
      <c r="A3" s="1">
        <v>1</v>
      </c>
      <c r="B3" s="3" t="s">
        <v>5</v>
      </c>
      <c r="C3" s="7"/>
      <c r="D3" s="1">
        <v>24</v>
      </c>
      <c r="E3" s="11">
        <v>14</v>
      </c>
      <c r="F3" s="11">
        <v>20</v>
      </c>
      <c r="G3" s="11">
        <f>SUM(C3,D3,E3,F3)</f>
        <v>58</v>
      </c>
      <c r="H3" s="18"/>
      <c r="I3" s="18"/>
      <c r="J3" s="11">
        <f>RANK(G3,$G$3:$G$6,0)</f>
        <v>1</v>
      </c>
    </row>
    <row r="4" spans="1:10" ht="24.75" customHeight="1">
      <c r="A4" s="1">
        <v>2</v>
      </c>
      <c r="B4" s="3" t="s">
        <v>6</v>
      </c>
      <c r="C4" s="29">
        <v>6</v>
      </c>
      <c r="D4" s="7"/>
      <c r="E4" s="11">
        <v>24</v>
      </c>
      <c r="F4" s="11">
        <v>16</v>
      </c>
      <c r="G4" s="11">
        <f>SUM(C4,D4,E4,F4)</f>
        <v>46</v>
      </c>
      <c r="H4" s="18"/>
      <c r="I4" s="18"/>
      <c r="J4" s="11">
        <f>RANK(G4,$G$3:$G$6,0)</f>
        <v>3</v>
      </c>
    </row>
    <row r="5" spans="1:10" ht="24.75" customHeight="1">
      <c r="A5" s="1">
        <v>3</v>
      </c>
      <c r="B5" s="3" t="s">
        <v>7</v>
      </c>
      <c r="C5" s="11">
        <v>16</v>
      </c>
      <c r="D5" s="29">
        <v>6</v>
      </c>
      <c r="E5" s="7"/>
      <c r="F5" s="11">
        <v>5</v>
      </c>
      <c r="G5" s="11">
        <f>SUM(C5,D5,E5,F5)</f>
        <v>27</v>
      </c>
      <c r="H5" s="18"/>
      <c r="I5" s="18"/>
      <c r="J5" s="11">
        <f>RANK(G5,$G$3:$G$6,0)</f>
        <v>4</v>
      </c>
    </row>
    <row r="6" spans="1:10" ht="24.75" customHeight="1">
      <c r="A6" s="19">
        <v>4</v>
      </c>
      <c r="B6" s="20" t="s">
        <v>8</v>
      </c>
      <c r="C6" s="30">
        <v>10</v>
      </c>
      <c r="D6" s="30">
        <v>14</v>
      </c>
      <c r="E6" s="31">
        <v>25</v>
      </c>
      <c r="F6" s="21"/>
      <c r="G6" s="11">
        <f>SUM(C6,D6,E6,F6)</f>
        <v>49</v>
      </c>
      <c r="H6" s="32"/>
      <c r="I6" s="32"/>
      <c r="J6" s="11">
        <f>RANK(G6,$G$3:$G$6,0)</f>
        <v>2</v>
      </c>
    </row>
    <row r="7" spans="1:10" s="24" customFormat="1" ht="24.75" customHeight="1">
      <c r="A7" s="25"/>
      <c r="B7" s="26"/>
      <c r="C7" s="26"/>
      <c r="D7" s="26"/>
      <c r="E7" s="26"/>
      <c r="F7" s="26"/>
      <c r="G7" s="26"/>
      <c r="H7" s="25"/>
      <c r="I7" s="25"/>
      <c r="J7" s="26"/>
    </row>
    <row r="8" spans="1:10" s="17" customFormat="1" ht="24.75" customHeight="1">
      <c r="A8" s="22" t="s">
        <v>0</v>
      </c>
      <c r="B8" s="23" t="s">
        <v>20</v>
      </c>
      <c r="C8" s="1">
        <v>1</v>
      </c>
      <c r="D8" s="1">
        <v>2</v>
      </c>
      <c r="E8" s="1">
        <v>3</v>
      </c>
      <c r="F8" s="1">
        <v>4</v>
      </c>
      <c r="G8" s="1" t="s">
        <v>2</v>
      </c>
      <c r="H8" s="1" t="s">
        <v>3</v>
      </c>
      <c r="I8" s="1" t="s">
        <v>2</v>
      </c>
      <c r="J8" s="2" t="s">
        <v>4</v>
      </c>
    </row>
    <row r="9" spans="1:10" ht="24.75" customHeight="1">
      <c r="A9" s="1">
        <v>1</v>
      </c>
      <c r="B9" s="3" t="s">
        <v>5</v>
      </c>
      <c r="C9" s="7"/>
      <c r="D9" s="11">
        <v>25</v>
      </c>
      <c r="E9" s="11">
        <v>14</v>
      </c>
      <c r="F9" s="11">
        <v>3</v>
      </c>
      <c r="G9" s="11">
        <f>SUM(C9,D9,E9,F9)</f>
        <v>42</v>
      </c>
      <c r="H9" s="18"/>
      <c r="I9" s="18"/>
      <c r="J9" s="11">
        <f>RANK(G9,$G$9:$G$12,0)</f>
        <v>2</v>
      </c>
    </row>
    <row r="10" spans="1:10" ht="24.75" customHeight="1">
      <c r="A10" s="1">
        <v>2</v>
      </c>
      <c r="B10" s="3" t="s">
        <v>6</v>
      </c>
      <c r="C10" s="33">
        <v>2</v>
      </c>
      <c r="D10" s="7"/>
      <c r="E10" s="11">
        <v>18</v>
      </c>
      <c r="F10" s="11">
        <v>8</v>
      </c>
      <c r="G10" s="11">
        <f>SUM(C10,D10,E10,F10)</f>
        <v>28</v>
      </c>
      <c r="H10" s="18"/>
      <c r="I10" s="18"/>
      <c r="J10" s="11">
        <f>RANK(G10,$G$9:$G$12,0)</f>
        <v>4</v>
      </c>
    </row>
    <row r="11" spans="1:10" ht="24.75" customHeight="1">
      <c r="A11" s="1">
        <v>3</v>
      </c>
      <c r="B11" s="3" t="s">
        <v>7</v>
      </c>
      <c r="C11" s="11">
        <v>16</v>
      </c>
      <c r="D11" s="33">
        <v>12</v>
      </c>
      <c r="E11" s="7"/>
      <c r="F11" s="11">
        <v>14</v>
      </c>
      <c r="G11" s="11">
        <f>SUM(C11,D11,E11,F11)</f>
        <v>42</v>
      </c>
      <c r="H11" s="18"/>
      <c r="I11" s="18"/>
      <c r="J11" s="11">
        <f>RANK(G11,$G$9:$G$12,0)</f>
        <v>2</v>
      </c>
    </row>
    <row r="12" spans="1:10" ht="24.75" customHeight="1">
      <c r="A12" s="19">
        <v>4</v>
      </c>
      <c r="B12" s="20" t="s">
        <v>8</v>
      </c>
      <c r="C12" s="30">
        <v>25</v>
      </c>
      <c r="D12" s="30">
        <v>22</v>
      </c>
      <c r="E12" s="34">
        <v>16</v>
      </c>
      <c r="F12" s="21"/>
      <c r="G12" s="11">
        <f>SUM(C12,D12,E12,F12)</f>
        <v>63</v>
      </c>
      <c r="H12" s="32"/>
      <c r="I12" s="32"/>
      <c r="J12" s="11">
        <f>RANK(G12,$G$9:$G$12,0)</f>
        <v>1</v>
      </c>
    </row>
    <row r="13" spans="1:10" ht="24.75" customHeight="1">
      <c r="A13" s="25"/>
      <c r="B13" s="26"/>
      <c r="C13" s="26"/>
      <c r="D13" s="26"/>
      <c r="E13" s="26"/>
      <c r="F13" s="26"/>
      <c r="G13" s="26"/>
      <c r="H13" s="25"/>
      <c r="I13" s="25"/>
      <c r="J13" s="26"/>
    </row>
    <row r="14" spans="1:10" s="17" customFormat="1" ht="24.75" customHeight="1">
      <c r="A14" s="22" t="s">
        <v>0</v>
      </c>
      <c r="B14" s="23" t="s">
        <v>21</v>
      </c>
      <c r="C14" s="22">
        <v>1</v>
      </c>
      <c r="D14" s="22">
        <v>2</v>
      </c>
      <c r="E14" s="22">
        <v>3</v>
      </c>
      <c r="F14" s="22">
        <v>4</v>
      </c>
      <c r="G14" s="22" t="s">
        <v>2</v>
      </c>
      <c r="H14" s="22" t="s">
        <v>3</v>
      </c>
      <c r="I14" s="22" t="s">
        <v>2</v>
      </c>
      <c r="J14" s="27" t="s">
        <v>4</v>
      </c>
    </row>
    <row r="15" spans="1:10" ht="24.75" customHeight="1">
      <c r="A15" s="1">
        <v>1</v>
      </c>
      <c r="B15" s="3" t="s">
        <v>5</v>
      </c>
      <c r="C15" s="7"/>
      <c r="D15" s="11">
        <v>13</v>
      </c>
      <c r="E15" s="11">
        <v>19</v>
      </c>
      <c r="F15" s="11">
        <v>9</v>
      </c>
      <c r="G15" s="11">
        <f>SUM(C15,D15,E15,F15)</f>
        <v>41</v>
      </c>
      <c r="H15" s="18"/>
      <c r="I15" s="18"/>
      <c r="J15" s="11">
        <f>RANK(G15,$G$15:$G$17,0)</f>
        <v>2</v>
      </c>
    </row>
    <row r="16" spans="1:10" ht="24.75" customHeight="1">
      <c r="A16" s="1">
        <v>2</v>
      </c>
      <c r="B16" s="3" t="s">
        <v>6</v>
      </c>
      <c r="C16" s="33">
        <v>17</v>
      </c>
      <c r="D16" s="7"/>
      <c r="E16" s="11">
        <v>13</v>
      </c>
      <c r="F16" s="11">
        <v>2</v>
      </c>
      <c r="G16" s="11">
        <f>SUM(C16,D16,E16,F16)</f>
        <v>32</v>
      </c>
      <c r="H16" s="18"/>
      <c r="I16" s="18"/>
      <c r="J16" s="11">
        <f>RANK(G16,$G$15:$G$18,0)</f>
        <v>4</v>
      </c>
    </row>
    <row r="17" spans="1:10" ht="24.75" customHeight="1">
      <c r="A17" s="1">
        <v>3</v>
      </c>
      <c r="B17" s="3" t="s">
        <v>7</v>
      </c>
      <c r="C17" s="11">
        <v>11</v>
      </c>
      <c r="D17" s="33">
        <v>17</v>
      </c>
      <c r="E17" s="7"/>
      <c r="F17" s="11">
        <v>14</v>
      </c>
      <c r="G17" s="11">
        <f>SUM(C17,D17,E17,F17)</f>
        <v>42</v>
      </c>
      <c r="H17" s="18"/>
      <c r="I17" s="18"/>
      <c r="J17" s="11">
        <f>RANK(G17,$G$15:$G$18,0)</f>
        <v>2</v>
      </c>
    </row>
    <row r="18" spans="1:10" ht="24.75" customHeight="1">
      <c r="A18" s="19">
        <v>4</v>
      </c>
      <c r="B18" s="20" t="s">
        <v>8</v>
      </c>
      <c r="C18" s="30">
        <v>21</v>
      </c>
      <c r="D18" s="30">
        <v>25</v>
      </c>
      <c r="E18" s="34">
        <v>16</v>
      </c>
      <c r="F18" s="21"/>
      <c r="G18" s="11">
        <f>SUM(C18,D18,E18,F18)</f>
        <v>62</v>
      </c>
      <c r="H18" s="32"/>
      <c r="I18" s="32"/>
      <c r="J18" s="11">
        <f>RANK(G18,$G$15:$G$18,0)</f>
        <v>1</v>
      </c>
    </row>
    <row r="19" spans="1:10" ht="24.75" customHeight="1">
      <c r="A19" s="25"/>
      <c r="B19" s="26"/>
      <c r="C19" s="35"/>
      <c r="D19" s="35"/>
      <c r="E19" s="35"/>
      <c r="F19" s="35"/>
      <c r="G19" s="35"/>
      <c r="H19" s="36"/>
      <c r="I19" s="36"/>
      <c r="J19" s="35"/>
    </row>
    <row r="20" spans="1:10" s="17" customFormat="1" ht="24.75" customHeight="1">
      <c r="A20" s="22" t="s">
        <v>0</v>
      </c>
      <c r="B20" s="28" t="s">
        <v>22</v>
      </c>
      <c r="C20" s="22">
        <v>1</v>
      </c>
      <c r="D20" s="22">
        <v>2</v>
      </c>
      <c r="E20" s="22">
        <v>3</v>
      </c>
      <c r="F20" s="22">
        <v>4</v>
      </c>
      <c r="G20" s="22" t="s">
        <v>2</v>
      </c>
      <c r="H20" s="22" t="s">
        <v>3</v>
      </c>
      <c r="I20" s="22" t="s">
        <v>2</v>
      </c>
      <c r="J20" s="27" t="s">
        <v>4</v>
      </c>
    </row>
    <row r="21" spans="1:10" ht="24.75" customHeight="1">
      <c r="A21" s="1">
        <v>1</v>
      </c>
      <c r="B21" s="3" t="s">
        <v>5</v>
      </c>
      <c r="C21" s="7"/>
      <c r="D21" s="11">
        <v>25</v>
      </c>
      <c r="E21" s="11">
        <v>11</v>
      </c>
      <c r="F21" s="11">
        <v>15</v>
      </c>
      <c r="G21" s="11">
        <f>SUM(C21,D21,E21,F21)</f>
        <v>51</v>
      </c>
      <c r="H21" s="18"/>
      <c r="I21" s="18"/>
      <c r="J21" s="11">
        <f>RANK(G21,$G$21:$G$24,0)</f>
        <v>2</v>
      </c>
    </row>
    <row r="22" spans="1:10" ht="24.75" customHeight="1">
      <c r="A22" s="1">
        <v>2</v>
      </c>
      <c r="B22" s="3" t="s">
        <v>6</v>
      </c>
      <c r="C22" s="33">
        <v>1</v>
      </c>
      <c r="D22" s="7"/>
      <c r="E22" s="11">
        <v>2</v>
      </c>
      <c r="F22" s="11">
        <v>9</v>
      </c>
      <c r="G22" s="11">
        <f>SUM(C22,D22,E22,F22)</f>
        <v>12</v>
      </c>
      <c r="H22" s="18"/>
      <c r="I22" s="18"/>
      <c r="J22" s="11">
        <f>RANK(G22,$G$21:$G$24,0)</f>
        <v>4</v>
      </c>
    </row>
    <row r="23" spans="1:10" ht="24.75" customHeight="1">
      <c r="A23" s="1">
        <v>3</v>
      </c>
      <c r="B23" s="3" t="s">
        <v>7</v>
      </c>
      <c r="C23" s="11">
        <v>19</v>
      </c>
      <c r="D23" s="33">
        <v>25</v>
      </c>
      <c r="E23" s="7"/>
      <c r="F23" s="11">
        <v>25</v>
      </c>
      <c r="G23" s="11">
        <f>SUM(C23,D23,E23,F23)</f>
        <v>69</v>
      </c>
      <c r="H23" s="18"/>
      <c r="I23" s="18"/>
      <c r="J23" s="11">
        <f>RANK(G23,$G$21:$G$24,0)</f>
        <v>1</v>
      </c>
    </row>
    <row r="24" spans="1:10" ht="24.75" customHeight="1">
      <c r="A24" s="19">
        <v>4</v>
      </c>
      <c r="B24" s="20" t="s">
        <v>8</v>
      </c>
      <c r="C24" s="30">
        <v>15</v>
      </c>
      <c r="D24" s="30">
        <v>21</v>
      </c>
      <c r="E24" s="34">
        <v>5</v>
      </c>
      <c r="F24" s="21"/>
      <c r="G24" s="11">
        <f>SUM(C24,D24,E24,F24)</f>
        <v>41</v>
      </c>
      <c r="H24" s="32"/>
      <c r="I24" s="32"/>
      <c r="J24" s="11">
        <f>RANK(G24,$G$21:$G$24,0)</f>
        <v>3</v>
      </c>
    </row>
    <row r="25" spans="1:10" ht="24.75" customHeight="1">
      <c r="A25" s="25"/>
      <c r="B25" s="26"/>
      <c r="C25" s="35"/>
      <c r="D25" s="35"/>
      <c r="E25" s="35"/>
      <c r="F25" s="35"/>
      <c r="G25" s="35"/>
      <c r="H25" s="36"/>
      <c r="I25" s="36"/>
      <c r="J25" s="35"/>
    </row>
    <row r="26" spans="1:10" s="17" customFormat="1" ht="24.75" customHeight="1">
      <c r="A26" s="22" t="s">
        <v>0</v>
      </c>
      <c r="B26" s="23" t="s">
        <v>2</v>
      </c>
      <c r="C26" s="22">
        <v>1</v>
      </c>
      <c r="D26" s="22">
        <v>2</v>
      </c>
      <c r="E26" s="22">
        <v>3</v>
      </c>
      <c r="F26" s="22">
        <v>4</v>
      </c>
      <c r="G26" s="22" t="s">
        <v>2</v>
      </c>
      <c r="H26" s="22" t="s">
        <v>3</v>
      </c>
      <c r="I26" s="22" t="s">
        <v>2</v>
      </c>
      <c r="J26" s="27" t="s">
        <v>4</v>
      </c>
    </row>
    <row r="27" spans="1:10" ht="24.75" customHeight="1">
      <c r="A27" s="1">
        <v>1</v>
      </c>
      <c r="B27" s="3" t="s">
        <v>5</v>
      </c>
      <c r="C27" s="11">
        <f aca="true" t="shared" si="0" ref="C27:F30">SUM(C21,C15,C9,C3)</f>
        <v>0</v>
      </c>
      <c r="D27" s="11">
        <f t="shared" si="0"/>
        <v>87</v>
      </c>
      <c r="E27" s="11">
        <f t="shared" si="0"/>
        <v>58</v>
      </c>
      <c r="F27" s="11">
        <f t="shared" si="0"/>
        <v>47</v>
      </c>
      <c r="G27" s="11">
        <f>SUM(C27,D27,E27,F27)</f>
        <v>192</v>
      </c>
      <c r="H27" s="18"/>
      <c r="I27" s="18"/>
      <c r="J27" s="11">
        <f>RANK(G27,$G$27:$G$30,0)</f>
        <v>2</v>
      </c>
    </row>
    <row r="28" spans="1:10" ht="24.75" customHeight="1">
      <c r="A28" s="1">
        <v>2</v>
      </c>
      <c r="B28" s="3" t="s">
        <v>6</v>
      </c>
      <c r="C28" s="11">
        <f t="shared" si="0"/>
        <v>26</v>
      </c>
      <c r="D28" s="11">
        <f t="shared" si="0"/>
        <v>0</v>
      </c>
      <c r="E28" s="11">
        <f t="shared" si="0"/>
        <v>57</v>
      </c>
      <c r="F28" s="11">
        <f t="shared" si="0"/>
        <v>35</v>
      </c>
      <c r="G28" s="11">
        <f>SUM(C28,D28,E28,F28)</f>
        <v>118</v>
      </c>
      <c r="H28" s="18"/>
      <c r="I28" s="18"/>
      <c r="J28" s="11">
        <f>RANK(G28,$G$27:$G$30,0)</f>
        <v>4</v>
      </c>
    </row>
    <row r="29" spans="1:10" ht="24.75" customHeight="1">
      <c r="A29" s="1">
        <v>3</v>
      </c>
      <c r="B29" s="3" t="s">
        <v>7</v>
      </c>
      <c r="C29" s="11">
        <f t="shared" si="0"/>
        <v>62</v>
      </c>
      <c r="D29" s="11">
        <f t="shared" si="0"/>
        <v>60</v>
      </c>
      <c r="E29" s="11">
        <f t="shared" si="0"/>
        <v>0</v>
      </c>
      <c r="F29" s="11">
        <f t="shared" si="0"/>
        <v>58</v>
      </c>
      <c r="G29" s="11">
        <f>SUM(C29,D29,E29,F29)</f>
        <v>180</v>
      </c>
      <c r="H29" s="18"/>
      <c r="I29" s="18"/>
      <c r="J29" s="11">
        <f>RANK(G29,$G$27:$G$30,0)</f>
        <v>3</v>
      </c>
    </row>
    <row r="30" spans="1:10" ht="24.75" customHeight="1">
      <c r="A30" s="1">
        <v>4</v>
      </c>
      <c r="B30" s="3" t="s">
        <v>8</v>
      </c>
      <c r="C30" s="11">
        <f t="shared" si="0"/>
        <v>71</v>
      </c>
      <c r="D30" s="11">
        <f t="shared" si="0"/>
        <v>82</v>
      </c>
      <c r="E30" s="11">
        <f t="shared" si="0"/>
        <v>62</v>
      </c>
      <c r="F30" s="11">
        <f t="shared" si="0"/>
        <v>0</v>
      </c>
      <c r="G30" s="11">
        <f>SUM(C30,D30,E30,F30)</f>
        <v>215</v>
      </c>
      <c r="H30" s="18"/>
      <c r="I30" s="18"/>
      <c r="J30" s="11">
        <f>RANK(G30,$G$27:$G$30,0)</f>
        <v>1</v>
      </c>
    </row>
  </sheetData>
  <sheetProtection/>
  <mergeCells count="1">
    <mergeCell ref="A1:J1"/>
  </mergeCells>
  <printOptions horizontalCentered="1" verticalCentered="1"/>
  <pageMargins left="0.9055118110236221" right="0.7086614173228347" top="2.125984251968504" bottom="0.7480314960629921" header="0.31496062992125984" footer="0.31496062992125984"/>
  <pageSetup horizontalDpi="600" verticalDpi="600" orientation="portrait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PageLayoutView="0" workbookViewId="0" topLeftCell="A22">
      <selection activeCell="O9" sqref="O9"/>
    </sheetView>
  </sheetViews>
  <sheetFormatPr defaultColWidth="11.421875" defaultRowHeight="12.75"/>
  <cols>
    <col min="1" max="1" width="6.7109375" style="10" customWidth="1"/>
    <col min="2" max="2" width="13.7109375" style="10" customWidth="1"/>
    <col min="3" max="10" width="9.7109375" style="10" customWidth="1"/>
    <col min="12" max="12" width="12.57421875" style="0" bestFit="1" customWidth="1"/>
  </cols>
  <sheetData>
    <row r="1" spans="1:10" ht="24.75" customHeight="1">
      <c r="A1" s="40" t="s">
        <v>24</v>
      </c>
      <c r="B1" s="37"/>
      <c r="C1" s="37"/>
      <c r="D1" s="37"/>
      <c r="E1" s="37"/>
      <c r="F1" s="37"/>
      <c r="G1" s="37"/>
      <c r="H1" s="37"/>
      <c r="I1" s="37"/>
      <c r="J1" s="41"/>
    </row>
    <row r="2" spans="1:10" s="6" customFormat="1" ht="24.75" customHeight="1">
      <c r="A2" s="1" t="s">
        <v>0</v>
      </c>
      <c r="B2" s="1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2</v>
      </c>
      <c r="H2" s="1" t="s">
        <v>3</v>
      </c>
      <c r="I2" s="1" t="s">
        <v>2</v>
      </c>
      <c r="J2" s="2" t="s">
        <v>4</v>
      </c>
    </row>
    <row r="3" spans="1:10" ht="24.75" customHeight="1">
      <c r="A3" s="1">
        <v>1</v>
      </c>
      <c r="B3" s="3" t="s">
        <v>5</v>
      </c>
      <c r="C3" s="7"/>
      <c r="D3" s="1">
        <v>12</v>
      </c>
      <c r="E3" s="1">
        <v>17</v>
      </c>
      <c r="F3" s="1">
        <v>14</v>
      </c>
      <c r="G3" s="1">
        <f>C3+D3+E3+F3</f>
        <v>43</v>
      </c>
      <c r="H3" s="1">
        <f>Primera!G3</f>
        <v>58</v>
      </c>
      <c r="I3" s="1">
        <f>G3+H3</f>
        <v>101</v>
      </c>
      <c r="J3" s="1">
        <f>RANK(I3,$I$3:$I$6,0)</f>
        <v>2</v>
      </c>
    </row>
    <row r="4" spans="1:10" ht="24.75" customHeight="1">
      <c r="A4" s="1">
        <v>2</v>
      </c>
      <c r="B4" s="3" t="s">
        <v>6</v>
      </c>
      <c r="C4" s="1">
        <v>18</v>
      </c>
      <c r="D4" s="8"/>
      <c r="E4" s="1">
        <v>11</v>
      </c>
      <c r="F4" s="2">
        <v>5</v>
      </c>
      <c r="G4" s="1">
        <f>C4+D4+E4+F4</f>
        <v>34</v>
      </c>
      <c r="H4" s="1">
        <f>Primera!G4</f>
        <v>46</v>
      </c>
      <c r="I4" s="1">
        <f>G4+H4</f>
        <v>80</v>
      </c>
      <c r="J4" s="1">
        <f>RANK(I4,$I$3:$I$6,0)</f>
        <v>3</v>
      </c>
    </row>
    <row r="5" spans="1:10" ht="24.75" customHeight="1">
      <c r="A5" s="1">
        <v>3</v>
      </c>
      <c r="B5" s="3" t="s">
        <v>7</v>
      </c>
      <c r="C5" s="1">
        <v>13</v>
      </c>
      <c r="D5" s="1">
        <v>19</v>
      </c>
      <c r="E5" s="8"/>
      <c r="F5" s="1">
        <v>14</v>
      </c>
      <c r="G5" s="1">
        <f>C5+D5+E5+F5</f>
        <v>46</v>
      </c>
      <c r="H5" s="1">
        <f>Primera!G5</f>
        <v>27</v>
      </c>
      <c r="I5" s="1">
        <f>G5+H5</f>
        <v>73</v>
      </c>
      <c r="J5" s="1">
        <f>RANK(I5,$I$3:$I$6,0)</f>
        <v>4</v>
      </c>
    </row>
    <row r="6" spans="1:29" ht="24.75" customHeight="1">
      <c r="A6" s="1">
        <v>4</v>
      </c>
      <c r="B6" s="3" t="s">
        <v>8</v>
      </c>
      <c r="C6" s="1">
        <v>16</v>
      </c>
      <c r="D6" s="2">
        <v>25</v>
      </c>
      <c r="E6" s="1">
        <v>16</v>
      </c>
      <c r="F6" s="8"/>
      <c r="G6" s="1">
        <f>C6+D6+E6+F6</f>
        <v>57</v>
      </c>
      <c r="H6" s="1">
        <f>Primera!G6</f>
        <v>49</v>
      </c>
      <c r="I6" s="1">
        <f>G6+H6</f>
        <v>106</v>
      </c>
      <c r="J6" s="1">
        <f>RANK(I6,$I$3:$I$6,0)</f>
        <v>1</v>
      </c>
      <c r="AC6">
        <v>12</v>
      </c>
    </row>
    <row r="7" spans="1:10" ht="24.75" customHeight="1">
      <c r="A7" s="38" t="s">
        <v>18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24.75" customHeight="1">
      <c r="A8" s="1" t="s">
        <v>0</v>
      </c>
      <c r="B8" s="1" t="s">
        <v>9</v>
      </c>
      <c r="C8" s="1">
        <v>1</v>
      </c>
      <c r="D8" s="1">
        <v>2</v>
      </c>
      <c r="E8" s="1">
        <v>3</v>
      </c>
      <c r="F8" s="1">
        <v>4</v>
      </c>
      <c r="G8" s="1" t="s">
        <v>2</v>
      </c>
      <c r="H8" s="1" t="s">
        <v>3</v>
      </c>
      <c r="I8" s="1" t="s">
        <v>2</v>
      </c>
      <c r="J8" s="2" t="s">
        <v>4</v>
      </c>
    </row>
    <row r="9" spans="1:10" ht="24.75" customHeight="1">
      <c r="A9" s="1">
        <v>1</v>
      </c>
      <c r="B9" s="3" t="s">
        <v>5</v>
      </c>
      <c r="C9" s="8"/>
      <c r="D9" s="1">
        <v>10</v>
      </c>
      <c r="E9" s="1">
        <v>23</v>
      </c>
      <c r="F9" s="1">
        <v>5</v>
      </c>
      <c r="G9" s="1">
        <f>C9+D9+E9+F9</f>
        <v>38</v>
      </c>
      <c r="H9" s="1">
        <f>Primera!G9</f>
        <v>42</v>
      </c>
      <c r="I9" s="1">
        <f>G9+H9</f>
        <v>80</v>
      </c>
      <c r="J9" s="1">
        <f>RANK(I9,$I$9:$I$12,0)</f>
        <v>3</v>
      </c>
    </row>
    <row r="10" spans="1:10" ht="24.75" customHeight="1">
      <c r="A10" s="1">
        <v>2</v>
      </c>
      <c r="B10" s="3" t="s">
        <v>6</v>
      </c>
      <c r="C10" s="1">
        <v>20</v>
      </c>
      <c r="D10" s="8"/>
      <c r="E10" s="1">
        <v>4</v>
      </c>
      <c r="F10" s="1">
        <v>18</v>
      </c>
      <c r="G10" s="1">
        <f>C10+D10+E10+F10</f>
        <v>42</v>
      </c>
      <c r="H10" s="1">
        <f>Primera!G10</f>
        <v>28</v>
      </c>
      <c r="I10" s="1">
        <f>G10+H10</f>
        <v>70</v>
      </c>
      <c r="J10" s="1">
        <f>RANK(I10,$I$9:$I$12,0)</f>
        <v>4</v>
      </c>
    </row>
    <row r="11" spans="1:12" ht="24.75" customHeight="1">
      <c r="A11" s="1">
        <v>3</v>
      </c>
      <c r="B11" s="3" t="s">
        <v>7</v>
      </c>
      <c r="C11" s="1">
        <v>7</v>
      </c>
      <c r="D11" s="1">
        <v>25</v>
      </c>
      <c r="E11" s="8"/>
      <c r="F11" s="1">
        <v>25</v>
      </c>
      <c r="G11" s="1">
        <f>C11+D11+E11+F11</f>
        <v>57</v>
      </c>
      <c r="H11" s="1">
        <f>Primera!G11</f>
        <v>42</v>
      </c>
      <c r="I11" s="1">
        <f>G11+H11</f>
        <v>99</v>
      </c>
      <c r="J11" s="1">
        <f>RANK(I11,$I$9:$I$12,0)</f>
        <v>2</v>
      </c>
      <c r="L11" s="4"/>
    </row>
    <row r="12" spans="1:13" ht="24.75" customHeight="1">
      <c r="A12" s="1">
        <v>4</v>
      </c>
      <c r="B12" s="3" t="s">
        <v>8</v>
      </c>
      <c r="C12" s="1">
        <v>25</v>
      </c>
      <c r="D12" s="1">
        <v>12</v>
      </c>
      <c r="E12" s="1">
        <v>5</v>
      </c>
      <c r="F12" s="8"/>
      <c r="G12" s="1">
        <f>C12+D12+E12+F12</f>
        <v>42</v>
      </c>
      <c r="H12" s="1">
        <f>Primera!G12</f>
        <v>63</v>
      </c>
      <c r="I12" s="1">
        <f>G12+H12</f>
        <v>105</v>
      </c>
      <c r="J12" s="1">
        <f>RANK(I12,$I$9:$I$12,0)</f>
        <v>1</v>
      </c>
      <c r="M12" s="5"/>
    </row>
    <row r="13" spans="1:10" ht="24.7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4.75" customHeight="1">
      <c r="A14" s="1" t="s">
        <v>0</v>
      </c>
      <c r="B14" s="1" t="s">
        <v>10</v>
      </c>
      <c r="C14" s="1">
        <v>1</v>
      </c>
      <c r="D14" s="1">
        <v>2</v>
      </c>
      <c r="E14" s="1">
        <v>3</v>
      </c>
      <c r="F14" s="1">
        <v>4</v>
      </c>
      <c r="G14" s="1" t="s">
        <v>2</v>
      </c>
      <c r="H14" s="1" t="s">
        <v>3</v>
      </c>
      <c r="I14" s="1" t="s">
        <v>2</v>
      </c>
      <c r="J14" s="2" t="s">
        <v>4</v>
      </c>
    </row>
    <row r="15" spans="1:10" ht="24.75" customHeight="1">
      <c r="A15" s="1">
        <v>1</v>
      </c>
      <c r="B15" s="3" t="s">
        <v>5</v>
      </c>
      <c r="C15" s="8"/>
      <c r="D15" s="1">
        <v>17</v>
      </c>
      <c r="E15" s="1">
        <v>15</v>
      </c>
      <c r="F15" s="1">
        <v>5</v>
      </c>
      <c r="G15" s="1">
        <f>C15+D15+E15+F15</f>
        <v>37</v>
      </c>
      <c r="H15" s="1">
        <f>Primera!G15</f>
        <v>41</v>
      </c>
      <c r="I15" s="1">
        <f>G15+H15</f>
        <v>78</v>
      </c>
      <c r="J15" s="1">
        <f>RANK(I15,$I$15:$I$18,0)</f>
        <v>2</v>
      </c>
    </row>
    <row r="16" spans="1:10" ht="24.75" customHeight="1">
      <c r="A16" s="1">
        <v>2</v>
      </c>
      <c r="B16" s="3" t="s">
        <v>6</v>
      </c>
      <c r="C16" s="1">
        <v>13</v>
      </c>
      <c r="D16" s="8"/>
      <c r="E16" s="1">
        <v>25</v>
      </c>
      <c r="F16" s="1">
        <v>7</v>
      </c>
      <c r="G16" s="1">
        <f>C16+D16+E16+F16</f>
        <v>45</v>
      </c>
      <c r="H16" s="1">
        <f>Primera!G16</f>
        <v>32</v>
      </c>
      <c r="I16" s="1">
        <f>G16+H16</f>
        <v>77</v>
      </c>
      <c r="J16" s="1">
        <f>RANK(I16,$I$15:$I$18,0)</f>
        <v>3</v>
      </c>
    </row>
    <row r="17" spans="1:10" ht="24.75" customHeight="1">
      <c r="A17" s="1">
        <v>3</v>
      </c>
      <c r="B17" s="3" t="s">
        <v>7</v>
      </c>
      <c r="C17" s="1">
        <v>15</v>
      </c>
      <c r="D17" s="1">
        <v>1</v>
      </c>
      <c r="E17" s="8"/>
      <c r="F17" s="1">
        <v>8</v>
      </c>
      <c r="G17" s="1">
        <f>C17+D17+E17+F17</f>
        <v>24</v>
      </c>
      <c r="H17" s="1">
        <f>Primera!G17</f>
        <v>42</v>
      </c>
      <c r="I17" s="1">
        <f>G17+H17</f>
        <v>66</v>
      </c>
      <c r="J17" s="1">
        <f>RANK(I17,$I$15:$I$18,0)</f>
        <v>4</v>
      </c>
    </row>
    <row r="18" spans="1:10" ht="24.75" customHeight="1">
      <c r="A18" s="1">
        <v>4</v>
      </c>
      <c r="B18" s="3" t="s">
        <v>8</v>
      </c>
      <c r="C18" s="1">
        <v>25</v>
      </c>
      <c r="D18" s="1">
        <v>23</v>
      </c>
      <c r="E18" s="1">
        <v>22</v>
      </c>
      <c r="F18" s="8"/>
      <c r="G18" s="1">
        <f>C18+D18+E18+F18</f>
        <v>70</v>
      </c>
      <c r="H18" s="1">
        <f>Primera!G18</f>
        <v>62</v>
      </c>
      <c r="I18" s="1">
        <f>G18+H18</f>
        <v>132</v>
      </c>
      <c r="J18" s="1">
        <f>RANK(I18,$I$15:$I$18,0)</f>
        <v>1</v>
      </c>
    </row>
    <row r="19" spans="1:10" ht="24.7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24.75" customHeight="1">
      <c r="A20" s="1" t="s">
        <v>0</v>
      </c>
      <c r="B20" s="1" t="s">
        <v>11</v>
      </c>
      <c r="C20" s="1">
        <v>1</v>
      </c>
      <c r="D20" s="1">
        <v>2</v>
      </c>
      <c r="E20" s="1">
        <v>3</v>
      </c>
      <c r="F20" s="1">
        <v>4</v>
      </c>
      <c r="G20" s="1" t="s">
        <v>2</v>
      </c>
      <c r="H20" s="1" t="s">
        <v>3</v>
      </c>
      <c r="I20" s="1" t="s">
        <v>2</v>
      </c>
      <c r="J20" s="2" t="s">
        <v>4</v>
      </c>
    </row>
    <row r="21" spans="1:10" ht="24.75" customHeight="1">
      <c r="A21" s="1">
        <v>1</v>
      </c>
      <c r="B21" s="3" t="s">
        <v>5</v>
      </c>
      <c r="C21" s="8"/>
      <c r="D21" s="1">
        <v>15</v>
      </c>
      <c r="E21" s="1">
        <v>7</v>
      </c>
      <c r="F21" s="1">
        <v>14</v>
      </c>
      <c r="G21" s="1">
        <f>C21+D21+E21+F21</f>
        <v>36</v>
      </c>
      <c r="H21" s="1">
        <f>Primera!G21</f>
        <v>51</v>
      </c>
      <c r="I21" s="1">
        <f>G21+H21</f>
        <v>87</v>
      </c>
      <c r="J21" s="1">
        <f>RANK(I21,$I$21:$I$24,0)</f>
        <v>2</v>
      </c>
    </row>
    <row r="22" spans="1:10" ht="24.75" customHeight="1">
      <c r="A22" s="1">
        <v>2</v>
      </c>
      <c r="B22" s="3" t="s">
        <v>6</v>
      </c>
      <c r="C22" s="1">
        <v>15</v>
      </c>
      <c r="D22" s="8"/>
      <c r="E22" s="1">
        <v>3</v>
      </c>
      <c r="F22" s="1">
        <v>14</v>
      </c>
      <c r="G22" s="1">
        <f>C22+D22+E22+F22</f>
        <v>32</v>
      </c>
      <c r="H22" s="1">
        <f>Primera!G22</f>
        <v>12</v>
      </c>
      <c r="I22" s="1">
        <f>G22+H22</f>
        <v>44</v>
      </c>
      <c r="J22" s="1">
        <f>RANK(I22,$I$21:$I$24,0)</f>
        <v>4</v>
      </c>
    </row>
    <row r="23" spans="1:10" ht="24.75" customHeight="1">
      <c r="A23" s="1">
        <v>3</v>
      </c>
      <c r="B23" s="3" t="s">
        <v>7</v>
      </c>
      <c r="C23" s="1">
        <v>23</v>
      </c>
      <c r="D23" s="1">
        <v>25</v>
      </c>
      <c r="E23" s="8"/>
      <c r="F23" s="1">
        <v>23</v>
      </c>
      <c r="G23" s="1">
        <f>C23+D23+E23+F23</f>
        <v>71</v>
      </c>
      <c r="H23" s="1">
        <f>Primera!G23</f>
        <v>69</v>
      </c>
      <c r="I23" s="1">
        <f>G23+H23</f>
        <v>140</v>
      </c>
      <c r="J23" s="1">
        <f>RANK(I23,$I$21:$I$24,0)</f>
        <v>1</v>
      </c>
    </row>
    <row r="24" spans="1:10" ht="24.75" customHeight="1">
      <c r="A24" s="1">
        <v>4</v>
      </c>
      <c r="B24" s="3" t="s">
        <v>8</v>
      </c>
      <c r="C24" s="1">
        <v>16</v>
      </c>
      <c r="D24" s="1">
        <v>16</v>
      </c>
      <c r="E24" s="1">
        <v>7</v>
      </c>
      <c r="F24" s="8"/>
      <c r="G24" s="1">
        <f>C24+D24+E24+F24</f>
        <v>39</v>
      </c>
      <c r="H24" s="1">
        <f>Primera!G24</f>
        <v>41</v>
      </c>
      <c r="I24" s="1">
        <f>G24+H24</f>
        <v>80</v>
      </c>
      <c r="J24" s="1">
        <f>RANK(I24,$I$21:$I$24,0)</f>
        <v>3</v>
      </c>
    </row>
    <row r="25" spans="1:10" ht="24.75" customHeight="1">
      <c r="A25" s="38" t="s">
        <v>12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24.75" customHeight="1">
      <c r="A26" s="1" t="s">
        <v>0</v>
      </c>
      <c r="B26" s="1" t="s">
        <v>13</v>
      </c>
      <c r="C26" s="1" t="s">
        <v>14</v>
      </c>
      <c r="D26" s="1" t="s">
        <v>15</v>
      </c>
      <c r="E26" s="1" t="s">
        <v>16</v>
      </c>
      <c r="F26" s="1" t="s">
        <v>17</v>
      </c>
      <c r="G26" s="1" t="s">
        <v>2</v>
      </c>
      <c r="H26" s="1" t="s">
        <v>3</v>
      </c>
      <c r="I26" s="1" t="s">
        <v>2</v>
      </c>
      <c r="J26" s="2" t="s">
        <v>4</v>
      </c>
    </row>
    <row r="27" spans="1:10" ht="24.75" customHeight="1">
      <c r="A27" s="1">
        <v>1</v>
      </c>
      <c r="B27" s="3" t="s">
        <v>5</v>
      </c>
      <c r="C27" s="9">
        <f>G3</f>
        <v>43</v>
      </c>
      <c r="D27" s="9">
        <f>G9</f>
        <v>38</v>
      </c>
      <c r="E27" s="9">
        <f>G15</f>
        <v>37</v>
      </c>
      <c r="F27" s="9">
        <f>G21</f>
        <v>36</v>
      </c>
      <c r="G27" s="1">
        <f>C27+D27+E27+F27</f>
        <v>154</v>
      </c>
      <c r="H27" s="1">
        <f>H3+H9+H15+H21</f>
        <v>192</v>
      </c>
      <c r="I27" s="1">
        <f>G27+H27</f>
        <v>346</v>
      </c>
      <c r="J27" s="1">
        <f>RANK(I27,$I$27:$I$30,0)</f>
        <v>3</v>
      </c>
    </row>
    <row r="28" spans="1:10" ht="24.75" customHeight="1">
      <c r="A28" s="1">
        <v>2</v>
      </c>
      <c r="B28" s="3" t="s">
        <v>6</v>
      </c>
      <c r="C28" s="9">
        <f>G4</f>
        <v>34</v>
      </c>
      <c r="D28" s="9">
        <f>G10</f>
        <v>42</v>
      </c>
      <c r="E28" s="9">
        <f>G16</f>
        <v>45</v>
      </c>
      <c r="F28" s="9">
        <f>G22</f>
        <v>32</v>
      </c>
      <c r="G28" s="1">
        <f>C28+D28+E28+F28</f>
        <v>153</v>
      </c>
      <c r="H28" s="1">
        <f>H4+H10+H16+H22</f>
        <v>118</v>
      </c>
      <c r="I28" s="1">
        <f>G28+H28</f>
        <v>271</v>
      </c>
      <c r="J28" s="1">
        <f>RANK(I28,$I$27:$I$30,0)</f>
        <v>4</v>
      </c>
    </row>
    <row r="29" spans="1:10" ht="24.75" customHeight="1">
      <c r="A29" s="1">
        <v>3</v>
      </c>
      <c r="B29" s="3" t="s">
        <v>7</v>
      </c>
      <c r="C29" s="9">
        <f>G5</f>
        <v>46</v>
      </c>
      <c r="D29" s="9">
        <f>G11</f>
        <v>57</v>
      </c>
      <c r="E29" s="9">
        <f>G17</f>
        <v>24</v>
      </c>
      <c r="F29" s="9">
        <f>G23</f>
        <v>71</v>
      </c>
      <c r="G29" s="1">
        <f>C29+D29+E29+F29</f>
        <v>198</v>
      </c>
      <c r="H29" s="1">
        <f>H5+H11+H17+H23</f>
        <v>180</v>
      </c>
      <c r="I29" s="1">
        <f>G29+H29</f>
        <v>378</v>
      </c>
      <c r="J29" s="1">
        <f>RANK(I29,$I$27:$I$30,0)</f>
        <v>2</v>
      </c>
    </row>
    <row r="30" spans="1:10" ht="24.75" customHeight="1">
      <c r="A30" s="1">
        <v>4</v>
      </c>
      <c r="B30" s="3" t="s">
        <v>8</v>
      </c>
      <c r="C30" s="9">
        <f>G6</f>
        <v>57</v>
      </c>
      <c r="D30" s="9">
        <f>G12</f>
        <v>42</v>
      </c>
      <c r="E30" s="9">
        <f>G18</f>
        <v>70</v>
      </c>
      <c r="F30" s="9">
        <f>G24</f>
        <v>39</v>
      </c>
      <c r="G30" s="1">
        <f>C30+D30+E30+F30</f>
        <v>208</v>
      </c>
      <c r="H30" s="1">
        <f>H6+H12+H18+H24</f>
        <v>215</v>
      </c>
      <c r="I30" s="1">
        <f>G30+H30</f>
        <v>423</v>
      </c>
      <c r="J30" s="1">
        <f>RANK(I30,$I$27:$I$30,0)</f>
        <v>1</v>
      </c>
    </row>
  </sheetData>
  <sheetProtection/>
  <mergeCells count="5">
    <mergeCell ref="A19:J19"/>
    <mergeCell ref="A25:J25"/>
    <mergeCell ref="A1:J1"/>
    <mergeCell ref="A7:J7"/>
    <mergeCell ref="A13:J13"/>
  </mergeCells>
  <printOptions gridLines="1" verticalCentered="1"/>
  <pageMargins left="0.5905511811023623" right="0.1968503937007874" top="0.5905511811023623" bottom="0.5905511811023623" header="0" footer="0"/>
  <pageSetup fitToHeight="5" fitToWidth="5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6.7109375" style="0" customWidth="1"/>
    <col min="2" max="2" width="13.7109375" style="0" customWidth="1"/>
    <col min="3" max="10" width="9.7109375" style="0" customWidth="1"/>
  </cols>
  <sheetData>
    <row r="1" spans="1:10" ht="19.5" customHeight="1">
      <c r="A1" s="40" t="s">
        <v>25</v>
      </c>
      <c r="B1" s="37"/>
      <c r="C1" s="37"/>
      <c r="D1" s="37"/>
      <c r="E1" s="37"/>
      <c r="F1" s="37"/>
      <c r="G1" s="37"/>
      <c r="H1" s="37"/>
      <c r="I1" s="37"/>
      <c r="J1" s="41"/>
    </row>
    <row r="2" spans="1:10" ht="24.75" customHeight="1">
      <c r="A2" s="1" t="s">
        <v>0</v>
      </c>
      <c r="B2" s="1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2</v>
      </c>
      <c r="H2" s="1" t="s">
        <v>19</v>
      </c>
      <c r="I2" s="1" t="s">
        <v>2</v>
      </c>
      <c r="J2" s="2" t="s">
        <v>4</v>
      </c>
    </row>
    <row r="3" spans="1:10" ht="24.75" customHeight="1">
      <c r="A3" s="1">
        <v>1</v>
      </c>
      <c r="B3" s="3" t="s">
        <v>5</v>
      </c>
      <c r="C3" s="7"/>
      <c r="D3" s="1">
        <v>24</v>
      </c>
      <c r="E3" s="1">
        <v>16</v>
      </c>
      <c r="F3" s="1">
        <v>7</v>
      </c>
      <c r="G3" s="1">
        <f>C3+D3+E3+F3</f>
        <v>47</v>
      </c>
      <c r="H3" s="1">
        <f>Segunda!I3</f>
        <v>101</v>
      </c>
      <c r="I3" s="1">
        <f>G3+H3</f>
        <v>148</v>
      </c>
      <c r="J3" s="1">
        <f>RANK(I3,$I$3:$I$6,0)</f>
        <v>2</v>
      </c>
    </row>
    <row r="4" spans="1:10" ht="24.75" customHeight="1">
      <c r="A4" s="1">
        <v>2</v>
      </c>
      <c r="B4" s="3" t="s">
        <v>6</v>
      </c>
      <c r="C4" s="1">
        <v>6</v>
      </c>
      <c r="D4" s="8"/>
      <c r="E4" s="1">
        <v>3</v>
      </c>
      <c r="F4" s="1">
        <v>17</v>
      </c>
      <c r="G4" s="1">
        <f>C4+D4+E4+F4</f>
        <v>26</v>
      </c>
      <c r="H4" s="1">
        <f>Segunda!I4</f>
        <v>80</v>
      </c>
      <c r="I4" s="1">
        <f>H4+G4</f>
        <v>106</v>
      </c>
      <c r="J4" s="1">
        <f>RANK(I4,$I$3:$I$6,0)</f>
        <v>4</v>
      </c>
    </row>
    <row r="5" spans="1:10" ht="24.75" customHeight="1">
      <c r="A5" s="1">
        <v>3</v>
      </c>
      <c r="B5" s="3" t="s">
        <v>7</v>
      </c>
      <c r="C5" s="1">
        <v>14</v>
      </c>
      <c r="D5" s="1">
        <v>25</v>
      </c>
      <c r="E5" s="8"/>
      <c r="F5" s="1">
        <v>4</v>
      </c>
      <c r="G5" s="1">
        <f>C5+D5+E5+F5</f>
        <v>43</v>
      </c>
      <c r="H5" s="1">
        <f>Segunda!I5</f>
        <v>73</v>
      </c>
      <c r="I5" s="1">
        <f>H5+G5</f>
        <v>116</v>
      </c>
      <c r="J5" s="1">
        <f>RANK(I5,$I$3:$I$6,0)</f>
        <v>3</v>
      </c>
    </row>
    <row r="6" spans="1:10" ht="24.75" customHeight="1">
      <c r="A6" s="1">
        <v>4</v>
      </c>
      <c r="B6" s="3" t="s">
        <v>8</v>
      </c>
      <c r="C6" s="1">
        <v>23</v>
      </c>
      <c r="D6" s="1">
        <v>13</v>
      </c>
      <c r="E6" s="1">
        <v>25</v>
      </c>
      <c r="F6" s="8"/>
      <c r="G6" s="1">
        <f>C6+D6+E6+F6</f>
        <v>61</v>
      </c>
      <c r="H6" s="1">
        <f>Segunda!I6</f>
        <v>106</v>
      </c>
      <c r="I6" s="1">
        <f>H6+G6</f>
        <v>167</v>
      </c>
      <c r="J6" s="1">
        <f>RANK(I6,$I$3:$I$6,0)</f>
        <v>1</v>
      </c>
    </row>
    <row r="7" spans="1:10" ht="24.75" customHeight="1">
      <c r="A7" s="38"/>
      <c r="B7" s="39"/>
      <c r="C7" s="39"/>
      <c r="D7" s="39"/>
      <c r="E7" s="39"/>
      <c r="F7" s="39"/>
      <c r="G7" s="39"/>
      <c r="H7" s="39"/>
      <c r="I7" s="39"/>
      <c r="J7" s="39"/>
    </row>
    <row r="8" spans="1:10" ht="24.75" customHeight="1">
      <c r="A8" s="1" t="s">
        <v>0</v>
      </c>
      <c r="B8" s="1" t="s">
        <v>9</v>
      </c>
      <c r="C8" s="1">
        <v>1</v>
      </c>
      <c r="D8" s="1">
        <v>2</v>
      </c>
      <c r="E8" s="1">
        <v>3</v>
      </c>
      <c r="F8" s="1">
        <v>4</v>
      </c>
      <c r="G8" s="1" t="s">
        <v>2</v>
      </c>
      <c r="H8" s="1" t="s">
        <v>3</v>
      </c>
      <c r="I8" s="1" t="s">
        <v>2</v>
      </c>
      <c r="J8" s="2" t="s">
        <v>4</v>
      </c>
    </row>
    <row r="9" spans="1:10" ht="24.75" customHeight="1">
      <c r="A9" s="1">
        <v>1</v>
      </c>
      <c r="B9" s="3" t="s">
        <v>5</v>
      </c>
      <c r="C9" s="8"/>
      <c r="D9" s="2">
        <v>22</v>
      </c>
      <c r="E9" s="1">
        <v>14</v>
      </c>
      <c r="F9" s="1">
        <v>17</v>
      </c>
      <c r="G9" s="1">
        <f>C9+D9+E9+F9</f>
        <v>53</v>
      </c>
      <c r="H9" s="1">
        <f>Segunda!I9</f>
        <v>80</v>
      </c>
      <c r="I9" s="1">
        <f>G9+H9</f>
        <v>133</v>
      </c>
      <c r="J9" s="1">
        <f>RANK(I9,$I$9:$I$12,0)</f>
        <v>3</v>
      </c>
    </row>
    <row r="10" spans="1:10" ht="24.75" customHeight="1">
      <c r="A10" s="1">
        <v>2</v>
      </c>
      <c r="B10" s="3" t="s">
        <v>6</v>
      </c>
      <c r="C10" s="2">
        <v>8</v>
      </c>
      <c r="D10" s="8"/>
      <c r="E10" s="1">
        <v>19</v>
      </c>
      <c r="F10" s="2">
        <v>12</v>
      </c>
      <c r="G10" s="1">
        <f>C10+D10+E10+F10</f>
        <v>39</v>
      </c>
      <c r="H10" s="1">
        <f>Segunda!I10</f>
        <v>70</v>
      </c>
      <c r="I10" s="1">
        <f>G10+H10</f>
        <v>109</v>
      </c>
      <c r="J10" s="1">
        <f>RANK(I10,$I$9:$I$12,0)</f>
        <v>4</v>
      </c>
    </row>
    <row r="11" spans="1:10" ht="24.75" customHeight="1">
      <c r="A11" s="1">
        <v>3</v>
      </c>
      <c r="B11" s="3" t="s">
        <v>7</v>
      </c>
      <c r="C11" s="1">
        <v>16</v>
      </c>
      <c r="D11" s="1">
        <v>11</v>
      </c>
      <c r="E11" s="8"/>
      <c r="F11" s="1">
        <v>18</v>
      </c>
      <c r="G11" s="1">
        <f>C11+D11+E11+F11</f>
        <v>45</v>
      </c>
      <c r="H11" s="1">
        <f>Segunda!I11</f>
        <v>99</v>
      </c>
      <c r="I11" s="1">
        <f>G11+H11</f>
        <v>144</v>
      </c>
      <c r="J11" s="1">
        <f>RANK(I11,$I$9:$I$12,0)</f>
        <v>2</v>
      </c>
    </row>
    <row r="12" spans="1:10" ht="24.75" customHeight="1">
      <c r="A12" s="1">
        <v>4</v>
      </c>
      <c r="B12" s="3" t="s">
        <v>8</v>
      </c>
      <c r="C12" s="1">
        <v>13</v>
      </c>
      <c r="D12" s="2">
        <v>18</v>
      </c>
      <c r="E12" s="1">
        <v>12</v>
      </c>
      <c r="F12" s="8"/>
      <c r="G12" s="1">
        <f>C12+D12+E12+F12</f>
        <v>43</v>
      </c>
      <c r="H12" s="1">
        <f>Segunda!I12</f>
        <v>105</v>
      </c>
      <c r="I12" s="1">
        <f>G12+H12</f>
        <v>148</v>
      </c>
      <c r="J12" s="1">
        <f>RANK(I12,$I$9:$I$12,0)</f>
        <v>1</v>
      </c>
    </row>
    <row r="13" spans="1:10" ht="24.7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</row>
    <row r="14" spans="1:16" ht="24.75" customHeight="1">
      <c r="A14" s="1" t="s">
        <v>0</v>
      </c>
      <c r="B14" s="1" t="s">
        <v>10</v>
      </c>
      <c r="C14" s="1">
        <v>1</v>
      </c>
      <c r="D14" s="1">
        <v>2</v>
      </c>
      <c r="E14" s="1">
        <v>3</v>
      </c>
      <c r="F14" s="1">
        <v>4</v>
      </c>
      <c r="G14" s="1" t="s">
        <v>2</v>
      </c>
      <c r="H14" s="1" t="s">
        <v>3</v>
      </c>
      <c r="I14" s="1" t="s">
        <v>2</v>
      </c>
      <c r="J14" s="2" t="s">
        <v>4</v>
      </c>
      <c r="P14" t="s">
        <v>27</v>
      </c>
    </row>
    <row r="15" spans="1:10" ht="24.75" customHeight="1">
      <c r="A15" s="1">
        <v>1</v>
      </c>
      <c r="B15" s="3" t="s">
        <v>5</v>
      </c>
      <c r="C15" s="8"/>
      <c r="D15" s="1">
        <v>23</v>
      </c>
      <c r="E15" s="1">
        <v>2</v>
      </c>
      <c r="F15" s="1">
        <v>19</v>
      </c>
      <c r="G15" s="1">
        <f>C15+D15+E15+F15</f>
        <v>44</v>
      </c>
      <c r="H15" s="1">
        <f>Segunda!I15</f>
        <v>78</v>
      </c>
      <c r="I15" s="1">
        <f>G15+H15</f>
        <v>122</v>
      </c>
      <c r="J15" s="1">
        <f>RANK(I15,$I$15:$I$18,0)</f>
        <v>2</v>
      </c>
    </row>
    <row r="16" spans="1:10" ht="24.75" customHeight="1">
      <c r="A16" s="1">
        <v>2</v>
      </c>
      <c r="B16" s="3" t="s">
        <v>6</v>
      </c>
      <c r="C16" s="1">
        <v>7</v>
      </c>
      <c r="D16" s="8"/>
      <c r="E16" s="1">
        <v>14</v>
      </c>
      <c r="F16" s="2">
        <v>17</v>
      </c>
      <c r="G16" s="1">
        <f>C16+D16+E16+F16</f>
        <v>38</v>
      </c>
      <c r="H16" s="1">
        <f>Segunda!I16</f>
        <v>77</v>
      </c>
      <c r="I16" s="1">
        <f>G16+H16</f>
        <v>115</v>
      </c>
      <c r="J16" s="1">
        <f>RANK(I16,$I$15:$I$18,0)</f>
        <v>4</v>
      </c>
    </row>
    <row r="17" spans="1:10" ht="24.75" customHeight="1">
      <c r="A17" s="1">
        <v>3</v>
      </c>
      <c r="B17" s="3" t="s">
        <v>7</v>
      </c>
      <c r="C17" s="1">
        <v>25</v>
      </c>
      <c r="D17" s="1">
        <v>16</v>
      </c>
      <c r="E17" s="8"/>
      <c r="F17" s="1">
        <v>15</v>
      </c>
      <c r="G17" s="1">
        <f>C17+D17+E17+F17</f>
        <v>56</v>
      </c>
      <c r="H17" s="1">
        <f>Segunda!I17</f>
        <v>66</v>
      </c>
      <c r="I17" s="1">
        <f>G17+H17</f>
        <v>122</v>
      </c>
      <c r="J17" s="1">
        <f>RANK(I17,$I$15:$I$18,0)</f>
        <v>2</v>
      </c>
    </row>
    <row r="18" spans="1:10" ht="24.75" customHeight="1">
      <c r="A18" s="1">
        <v>4</v>
      </c>
      <c r="B18" s="3" t="s">
        <v>8</v>
      </c>
      <c r="C18" s="1">
        <v>11</v>
      </c>
      <c r="D18" s="2">
        <v>13</v>
      </c>
      <c r="E18" s="1">
        <v>15</v>
      </c>
      <c r="F18" s="8"/>
      <c r="G18" s="1">
        <f>C18+D18+E18+F18</f>
        <v>39</v>
      </c>
      <c r="H18" s="1">
        <f>Segunda!I18</f>
        <v>132</v>
      </c>
      <c r="I18" s="1">
        <f>G18+H18</f>
        <v>171</v>
      </c>
      <c r="J18" s="1">
        <f>RANK(I18,$I$15:$I$18,0)</f>
        <v>1</v>
      </c>
    </row>
    <row r="19" spans="1:10" ht="24.7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24.75" customHeight="1">
      <c r="A20" s="1" t="s">
        <v>0</v>
      </c>
      <c r="B20" s="1" t="s">
        <v>11</v>
      </c>
      <c r="C20" s="1">
        <v>1</v>
      </c>
      <c r="D20" s="1">
        <v>2</v>
      </c>
      <c r="E20" s="1">
        <v>3</v>
      </c>
      <c r="F20" s="1">
        <v>4</v>
      </c>
      <c r="G20" s="1" t="s">
        <v>2</v>
      </c>
      <c r="H20" s="1" t="s">
        <v>3</v>
      </c>
      <c r="I20" s="1" t="s">
        <v>2</v>
      </c>
      <c r="J20" s="2" t="s">
        <v>4</v>
      </c>
    </row>
    <row r="21" spans="1:10" ht="24.75" customHeight="1">
      <c r="A21" s="1">
        <v>1</v>
      </c>
      <c r="B21" s="3" t="s">
        <v>5</v>
      </c>
      <c r="C21" s="8"/>
      <c r="D21" s="1">
        <v>20</v>
      </c>
      <c r="E21" s="1">
        <v>14</v>
      </c>
      <c r="F21" s="1">
        <v>22</v>
      </c>
      <c r="G21" s="1">
        <f>C21+D21+E21+F21</f>
        <v>56</v>
      </c>
      <c r="H21" s="1">
        <f>Segunda!I21</f>
        <v>87</v>
      </c>
      <c r="I21" s="1">
        <f>G21+H21</f>
        <v>143</v>
      </c>
      <c r="J21" s="1">
        <f>RANK(I21,$I$21:$I$24,0)</f>
        <v>2</v>
      </c>
    </row>
    <row r="22" spans="1:10" ht="24.75" customHeight="1">
      <c r="A22" s="1">
        <v>2</v>
      </c>
      <c r="B22" s="3" t="s">
        <v>6</v>
      </c>
      <c r="C22" s="1">
        <v>10</v>
      </c>
      <c r="D22" s="8"/>
      <c r="E22" s="1">
        <v>25</v>
      </c>
      <c r="F22" s="1">
        <v>4</v>
      </c>
      <c r="G22" s="1">
        <f>C22+D22+E22+F22</f>
        <v>39</v>
      </c>
      <c r="H22" s="1">
        <f>Segunda!I22</f>
        <v>44</v>
      </c>
      <c r="I22" s="1">
        <f>G22+H22</f>
        <v>83</v>
      </c>
      <c r="J22" s="1">
        <f>RANK(I22,$I$21:$I$24,0)</f>
        <v>4</v>
      </c>
    </row>
    <row r="23" spans="1:10" ht="24.75" customHeight="1">
      <c r="A23" s="1">
        <v>3</v>
      </c>
      <c r="B23" s="3" t="s">
        <v>7</v>
      </c>
      <c r="C23" s="1">
        <v>16</v>
      </c>
      <c r="D23" s="1">
        <v>4</v>
      </c>
      <c r="E23" s="8"/>
      <c r="F23" s="1">
        <v>7</v>
      </c>
      <c r="G23" s="1">
        <f>C23+D23+E23+F23</f>
        <v>27</v>
      </c>
      <c r="H23" s="1">
        <f>Segunda!I23</f>
        <v>140</v>
      </c>
      <c r="I23" s="1">
        <f>G23+H23</f>
        <v>167</v>
      </c>
      <c r="J23" s="1">
        <f>RANK(I23,$I$21:$I$24,0)</f>
        <v>1</v>
      </c>
    </row>
    <row r="24" spans="1:10" ht="24.75" customHeight="1">
      <c r="A24" s="1">
        <v>4</v>
      </c>
      <c r="B24" s="3" t="s">
        <v>8</v>
      </c>
      <c r="C24" s="1">
        <v>8</v>
      </c>
      <c r="D24" s="1">
        <v>25</v>
      </c>
      <c r="E24" s="1">
        <v>23</v>
      </c>
      <c r="F24" s="8"/>
      <c r="G24" s="1">
        <f>C24+D24+E24+F24</f>
        <v>56</v>
      </c>
      <c r="H24" s="1">
        <f>Segunda!I24</f>
        <v>80</v>
      </c>
      <c r="I24" s="1">
        <f>G24+H24</f>
        <v>136</v>
      </c>
      <c r="J24" s="1">
        <f>RANK(I24,$I$21:$I$24,0)</f>
        <v>3</v>
      </c>
    </row>
    <row r="25" spans="1:10" ht="24.75" customHeight="1">
      <c r="A25" s="38" t="s">
        <v>12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24.75" customHeight="1">
      <c r="A26" s="1" t="s">
        <v>0</v>
      </c>
      <c r="B26" s="1" t="s">
        <v>13</v>
      </c>
      <c r="C26" s="1" t="s">
        <v>14</v>
      </c>
      <c r="D26" s="1" t="s">
        <v>15</v>
      </c>
      <c r="E26" s="1" t="s">
        <v>16</v>
      </c>
      <c r="F26" s="1" t="s">
        <v>17</v>
      </c>
      <c r="G26" s="1" t="s">
        <v>2</v>
      </c>
      <c r="H26" s="1" t="s">
        <v>3</v>
      </c>
      <c r="I26" s="1" t="s">
        <v>2</v>
      </c>
      <c r="J26" s="2" t="s">
        <v>4</v>
      </c>
    </row>
    <row r="27" spans="1:10" ht="24.75" customHeight="1">
      <c r="A27" s="1">
        <v>1</v>
      </c>
      <c r="B27" s="3" t="s">
        <v>5</v>
      </c>
      <c r="C27" s="9">
        <f>G3</f>
        <v>47</v>
      </c>
      <c r="D27" s="9">
        <f>G9</f>
        <v>53</v>
      </c>
      <c r="E27" s="9">
        <f>G15</f>
        <v>44</v>
      </c>
      <c r="F27" s="9">
        <f>G21</f>
        <v>56</v>
      </c>
      <c r="G27" s="1">
        <f>C27+D27+E27+F27</f>
        <v>200</v>
      </c>
      <c r="H27" s="1">
        <f>Segunda!I27</f>
        <v>346</v>
      </c>
      <c r="I27" s="1">
        <f>G27+H27</f>
        <v>546</v>
      </c>
      <c r="J27" s="1">
        <f>RANK(I27,$I$27:$I$30,0)</f>
        <v>3</v>
      </c>
    </row>
    <row r="28" spans="1:10" ht="24.75" customHeight="1">
      <c r="A28" s="1">
        <v>2</v>
      </c>
      <c r="B28" s="3" t="s">
        <v>6</v>
      </c>
      <c r="C28" s="9">
        <f>G4</f>
        <v>26</v>
      </c>
      <c r="D28" s="9">
        <f>G10</f>
        <v>39</v>
      </c>
      <c r="E28" s="9">
        <f>G16</f>
        <v>38</v>
      </c>
      <c r="F28" s="9">
        <f>G22</f>
        <v>39</v>
      </c>
      <c r="G28" s="1">
        <f>C28+D28+E28+F28</f>
        <v>142</v>
      </c>
      <c r="H28" s="1">
        <f>Segunda!I28</f>
        <v>271</v>
      </c>
      <c r="I28" s="1">
        <f>G28+H28</f>
        <v>413</v>
      </c>
      <c r="J28" s="1">
        <f>RANK(I28,$I$27:$I$30,0)</f>
        <v>4</v>
      </c>
    </row>
    <row r="29" spans="1:10" ht="24.75" customHeight="1">
      <c r="A29" s="1">
        <v>3</v>
      </c>
      <c r="B29" s="3" t="s">
        <v>7</v>
      </c>
      <c r="C29" s="9">
        <f>G5</f>
        <v>43</v>
      </c>
      <c r="D29" s="9">
        <f>G11</f>
        <v>45</v>
      </c>
      <c r="E29" s="9">
        <f>G17</f>
        <v>56</v>
      </c>
      <c r="F29" s="9">
        <f>G23</f>
        <v>27</v>
      </c>
      <c r="G29" s="1">
        <f>C29+D29+E29+F29</f>
        <v>171</v>
      </c>
      <c r="H29" s="1">
        <f>Segunda!I29</f>
        <v>378</v>
      </c>
      <c r="I29" s="1">
        <f>G29+H29</f>
        <v>549</v>
      </c>
      <c r="J29" s="1">
        <f>RANK(I29,$I$27:$I$30,0)</f>
        <v>2</v>
      </c>
    </row>
    <row r="30" spans="1:10" ht="24.75" customHeight="1">
      <c r="A30" s="1">
        <v>4</v>
      </c>
      <c r="B30" s="3" t="s">
        <v>8</v>
      </c>
      <c r="C30" s="9">
        <f>G6</f>
        <v>61</v>
      </c>
      <c r="D30" s="9">
        <f>G12</f>
        <v>43</v>
      </c>
      <c r="E30" s="9">
        <f>G18</f>
        <v>39</v>
      </c>
      <c r="F30" s="9">
        <f>G24</f>
        <v>56</v>
      </c>
      <c r="G30" s="1">
        <f>C30+D30+E30+F30</f>
        <v>199</v>
      </c>
      <c r="H30" s="1">
        <f>Segunda!I30</f>
        <v>423</v>
      </c>
      <c r="I30" s="1">
        <f>G30+H30</f>
        <v>622</v>
      </c>
      <c r="J30" s="1">
        <f>RANK(I30,$I$27:$I$30,0)</f>
        <v>1</v>
      </c>
    </row>
  </sheetData>
  <sheetProtection/>
  <mergeCells count="5">
    <mergeCell ref="A25:J25"/>
    <mergeCell ref="A1:J1"/>
    <mergeCell ref="A7:J7"/>
    <mergeCell ref="A13:J13"/>
    <mergeCell ref="A19:J19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8">
      <selection activeCell="C24" sqref="C24"/>
    </sheetView>
  </sheetViews>
  <sheetFormatPr defaultColWidth="10.7109375" defaultRowHeight="12.75"/>
  <cols>
    <col min="1" max="1" width="6.7109375" style="0" customWidth="1"/>
    <col min="2" max="2" width="13.7109375" style="0" customWidth="1"/>
    <col min="3" max="8" width="9.7109375" style="0" customWidth="1"/>
    <col min="9" max="9" width="9.7109375" style="6" customWidth="1"/>
    <col min="10" max="10" width="9.7109375" style="0" customWidth="1"/>
  </cols>
  <sheetData>
    <row r="1" spans="1:10" ht="24.75" customHeight="1">
      <c r="A1" s="40" t="s">
        <v>26</v>
      </c>
      <c r="B1" s="37"/>
      <c r="C1" s="37"/>
      <c r="D1" s="37"/>
      <c r="E1" s="37"/>
      <c r="F1" s="37"/>
      <c r="G1" s="37"/>
      <c r="H1" s="37"/>
      <c r="I1" s="37"/>
      <c r="J1" s="41"/>
    </row>
    <row r="2" spans="1:10" ht="24.75" customHeight="1">
      <c r="A2" s="1" t="s">
        <v>0</v>
      </c>
      <c r="B2" s="1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2</v>
      </c>
      <c r="H2" s="1" t="s">
        <v>3</v>
      </c>
      <c r="I2" s="1" t="s">
        <v>2</v>
      </c>
      <c r="J2" s="2" t="s">
        <v>4</v>
      </c>
    </row>
    <row r="3" spans="1:10" ht="24.75" customHeight="1">
      <c r="A3" s="1">
        <v>1</v>
      </c>
      <c r="B3" s="3" t="s">
        <v>5</v>
      </c>
      <c r="C3" s="7"/>
      <c r="D3" s="1">
        <v>25</v>
      </c>
      <c r="E3" s="1">
        <v>13</v>
      </c>
      <c r="F3" s="1">
        <v>12</v>
      </c>
      <c r="G3" s="1">
        <f>C3+D3+E3+F3</f>
        <v>50</v>
      </c>
      <c r="H3" s="14">
        <f>Tercera!I3</f>
        <v>148</v>
      </c>
      <c r="I3" s="11">
        <f>G3+H3</f>
        <v>198</v>
      </c>
      <c r="J3" s="1">
        <f>RANK(I3,$I$3:$I$6,0)</f>
        <v>2</v>
      </c>
    </row>
    <row r="4" spans="1:10" ht="24.75" customHeight="1">
      <c r="A4" s="1">
        <v>2</v>
      </c>
      <c r="B4" s="3" t="s">
        <v>6</v>
      </c>
      <c r="C4" s="1">
        <v>4</v>
      </c>
      <c r="D4" s="8"/>
      <c r="E4" s="1">
        <v>25</v>
      </c>
      <c r="F4" s="1">
        <v>9</v>
      </c>
      <c r="G4" s="1">
        <f>C4+D4+E4+F4</f>
        <v>38</v>
      </c>
      <c r="H4" s="13">
        <f>Tercera!I4</f>
        <v>106</v>
      </c>
      <c r="I4" s="11">
        <f>G4+H4</f>
        <v>144</v>
      </c>
      <c r="J4" s="1">
        <f>RANK(I4,$I$3:$I$6,0)</f>
        <v>3</v>
      </c>
    </row>
    <row r="5" spans="1:10" ht="24.75" customHeight="1">
      <c r="A5" s="1">
        <v>3</v>
      </c>
      <c r="B5" s="3" t="s">
        <v>7</v>
      </c>
      <c r="C5" s="1">
        <v>17</v>
      </c>
      <c r="D5" s="1">
        <v>1</v>
      </c>
      <c r="E5" s="8"/>
      <c r="F5" s="1">
        <v>5</v>
      </c>
      <c r="G5" s="1">
        <f>C5+D5+E5+F5</f>
        <v>23</v>
      </c>
      <c r="H5" s="12">
        <f>Tercera!I5</f>
        <v>116</v>
      </c>
      <c r="I5" s="11">
        <f>G5+H5</f>
        <v>139</v>
      </c>
      <c r="J5" s="1">
        <f>RANK(I5,$I$3:$I$6,0)</f>
        <v>4</v>
      </c>
    </row>
    <row r="6" spans="1:10" ht="24.75" customHeight="1">
      <c r="A6" s="1">
        <v>4</v>
      </c>
      <c r="B6" s="3" t="s">
        <v>8</v>
      </c>
      <c r="C6" s="1">
        <v>18</v>
      </c>
      <c r="D6" s="1">
        <v>21</v>
      </c>
      <c r="E6" s="1">
        <v>25</v>
      </c>
      <c r="F6" s="8"/>
      <c r="G6" s="1">
        <f>C6+D6+E6+F6</f>
        <v>64</v>
      </c>
      <c r="H6" s="12">
        <f>Tercera!I6</f>
        <v>167</v>
      </c>
      <c r="I6" s="11">
        <f>G6+H6</f>
        <v>231</v>
      </c>
      <c r="J6" s="1">
        <f>RANK(I6,$I$3:$I$6,0)</f>
        <v>1</v>
      </c>
    </row>
    <row r="7" spans="1:10" ht="24.75" customHeight="1">
      <c r="A7" s="38"/>
      <c r="B7" s="39"/>
      <c r="C7" s="39"/>
      <c r="D7" s="39"/>
      <c r="E7" s="39"/>
      <c r="F7" s="39"/>
      <c r="G7" s="39"/>
      <c r="H7" s="39"/>
      <c r="I7" s="39"/>
      <c r="J7" s="39"/>
    </row>
    <row r="8" spans="1:10" ht="24.75" customHeight="1">
      <c r="A8" s="1" t="s">
        <v>0</v>
      </c>
      <c r="B8" s="1" t="s">
        <v>9</v>
      </c>
      <c r="C8" s="1">
        <v>1</v>
      </c>
      <c r="D8" s="1">
        <v>2</v>
      </c>
      <c r="E8" s="1">
        <v>3</v>
      </c>
      <c r="F8" s="1">
        <v>4</v>
      </c>
      <c r="G8" s="1" t="s">
        <v>2</v>
      </c>
      <c r="H8" s="1" t="s">
        <v>3</v>
      </c>
      <c r="I8" s="1" t="s">
        <v>2</v>
      </c>
      <c r="J8" s="2" t="s">
        <v>4</v>
      </c>
    </row>
    <row r="9" spans="1:10" ht="24.75" customHeight="1">
      <c r="A9" s="1">
        <v>1</v>
      </c>
      <c r="B9" s="3" t="s">
        <v>5</v>
      </c>
      <c r="C9" s="8"/>
      <c r="D9" s="1">
        <v>16</v>
      </c>
      <c r="E9" s="1">
        <v>7</v>
      </c>
      <c r="F9" s="1">
        <v>17</v>
      </c>
      <c r="G9" s="1">
        <f>C9+D9+E9+F9</f>
        <v>40</v>
      </c>
      <c r="H9" s="15">
        <f>Tercera!I9</f>
        <v>133</v>
      </c>
      <c r="I9" s="1">
        <f>G9+H9</f>
        <v>173</v>
      </c>
      <c r="J9" s="1">
        <f>RANK(I9,$I$9:$I$12,0)</f>
        <v>3</v>
      </c>
    </row>
    <row r="10" spans="1:10" ht="24.75" customHeight="1">
      <c r="A10" s="1">
        <v>2</v>
      </c>
      <c r="B10" s="3" t="s">
        <v>6</v>
      </c>
      <c r="C10" s="1">
        <v>14</v>
      </c>
      <c r="D10" s="8"/>
      <c r="E10" s="1">
        <v>11</v>
      </c>
      <c r="F10" s="1">
        <v>17</v>
      </c>
      <c r="G10" s="1">
        <f>C10+D10+E10+F10</f>
        <v>42</v>
      </c>
      <c r="H10" s="1">
        <f>Tercera!I10</f>
        <v>109</v>
      </c>
      <c r="I10" s="1">
        <f>G10+H10</f>
        <v>151</v>
      </c>
      <c r="J10" s="1">
        <f>RANK(I10,$I$9:$I$12,0)</f>
        <v>4</v>
      </c>
    </row>
    <row r="11" spans="1:10" ht="24.75" customHeight="1">
      <c r="A11" s="1">
        <v>3</v>
      </c>
      <c r="B11" s="3" t="s">
        <v>7</v>
      </c>
      <c r="C11" s="1">
        <v>23</v>
      </c>
      <c r="D11" s="1">
        <v>19</v>
      </c>
      <c r="E11" s="8"/>
      <c r="F11" s="1">
        <v>5</v>
      </c>
      <c r="G11" s="1">
        <f>C11+D11+E11+F11</f>
        <v>47</v>
      </c>
      <c r="H11" s="1">
        <f>Tercera!I11</f>
        <v>144</v>
      </c>
      <c r="I11" s="1">
        <f>G11+H11</f>
        <v>191</v>
      </c>
      <c r="J11" s="1">
        <f>RANK(I11,$I$9:$I$12,0)</f>
        <v>2</v>
      </c>
    </row>
    <row r="12" spans="1:10" ht="24.75" customHeight="1">
      <c r="A12" s="1">
        <v>4</v>
      </c>
      <c r="B12" s="3" t="s">
        <v>8</v>
      </c>
      <c r="C12" s="1">
        <v>13</v>
      </c>
      <c r="D12" s="1">
        <v>13</v>
      </c>
      <c r="E12" s="1">
        <v>25</v>
      </c>
      <c r="F12" s="8"/>
      <c r="G12" s="1">
        <f>C12+D12+E12+F12</f>
        <v>51</v>
      </c>
      <c r="H12" s="1">
        <f>Tercera!I12</f>
        <v>148</v>
      </c>
      <c r="I12" s="1">
        <f>G12+H12</f>
        <v>199</v>
      </c>
      <c r="J12" s="1">
        <f>RANK(I12,$I$9:$I$12,0)</f>
        <v>1</v>
      </c>
    </row>
    <row r="13" spans="1:10" ht="24.7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4.75" customHeight="1">
      <c r="A14" s="1" t="s">
        <v>0</v>
      </c>
      <c r="B14" s="1" t="s">
        <v>10</v>
      </c>
      <c r="C14" s="1">
        <v>1</v>
      </c>
      <c r="D14" s="1">
        <v>2</v>
      </c>
      <c r="E14" s="1">
        <v>3</v>
      </c>
      <c r="F14" s="1">
        <v>4</v>
      </c>
      <c r="G14" s="1" t="s">
        <v>2</v>
      </c>
      <c r="H14" s="1" t="s">
        <v>3</v>
      </c>
      <c r="I14" s="1" t="s">
        <v>2</v>
      </c>
      <c r="J14" s="2" t="s">
        <v>4</v>
      </c>
    </row>
    <row r="15" spans="1:10" ht="24.75" customHeight="1">
      <c r="A15" s="1">
        <v>1</v>
      </c>
      <c r="B15" s="3" t="s">
        <v>5</v>
      </c>
      <c r="C15" s="8"/>
      <c r="D15" s="1">
        <v>2</v>
      </c>
      <c r="E15" s="1">
        <v>25</v>
      </c>
      <c r="F15" s="1">
        <v>10</v>
      </c>
      <c r="G15" s="1">
        <f>C15+D15+E15+F15</f>
        <v>37</v>
      </c>
      <c r="H15" s="1">
        <f>Tercera!I15</f>
        <v>122</v>
      </c>
      <c r="I15" s="1">
        <f>G15+H15</f>
        <v>159</v>
      </c>
      <c r="J15" s="1">
        <f>RANK(I15,$I$15:$I$18,0)</f>
        <v>2</v>
      </c>
    </row>
    <row r="16" spans="1:10" ht="24.75" customHeight="1">
      <c r="A16" s="1">
        <v>2</v>
      </c>
      <c r="B16" s="3" t="s">
        <v>6</v>
      </c>
      <c r="C16" s="1">
        <v>25</v>
      </c>
      <c r="D16" s="8"/>
      <c r="E16" s="1">
        <v>8</v>
      </c>
      <c r="F16" s="1">
        <v>7</v>
      </c>
      <c r="G16" s="1">
        <f>C16+D16+E16+F16</f>
        <v>40</v>
      </c>
      <c r="H16" s="1">
        <f>Tercera!I16</f>
        <v>115</v>
      </c>
      <c r="I16" s="1">
        <f>G16+H16</f>
        <v>155</v>
      </c>
      <c r="J16" s="1">
        <f>RANK(I16,$I$15:$I$18,0)</f>
        <v>4</v>
      </c>
    </row>
    <row r="17" spans="1:10" ht="24.75" customHeight="1">
      <c r="A17" s="1">
        <v>3</v>
      </c>
      <c r="B17" s="3" t="s">
        <v>7</v>
      </c>
      <c r="C17" s="1">
        <v>4</v>
      </c>
      <c r="D17" s="1">
        <v>22</v>
      </c>
      <c r="E17" s="8"/>
      <c r="F17" s="1">
        <v>9</v>
      </c>
      <c r="G17" s="1">
        <f>C17+D17+E17+F17</f>
        <v>35</v>
      </c>
      <c r="H17" s="1">
        <f>Tercera!I17</f>
        <v>122</v>
      </c>
      <c r="I17" s="1">
        <f>G17+H17</f>
        <v>157</v>
      </c>
      <c r="J17" s="1">
        <f>RANK(I17,$I$15:$I$18,0)</f>
        <v>3</v>
      </c>
    </row>
    <row r="18" spans="1:10" ht="24.75" customHeight="1">
      <c r="A18" s="1">
        <v>4</v>
      </c>
      <c r="B18" s="3" t="s">
        <v>8</v>
      </c>
      <c r="C18" s="1">
        <v>20</v>
      </c>
      <c r="D18" s="1">
        <v>23</v>
      </c>
      <c r="E18" s="1">
        <v>21</v>
      </c>
      <c r="F18" s="8"/>
      <c r="G18" s="1">
        <f>C18+D18+E18+F18</f>
        <v>64</v>
      </c>
      <c r="H18" s="1">
        <f>Tercera!I18</f>
        <v>171</v>
      </c>
      <c r="I18" s="1">
        <f>G18+H18</f>
        <v>235</v>
      </c>
      <c r="J18" s="1">
        <f>RANK(I18,$I$15:$I$18,0)</f>
        <v>1</v>
      </c>
    </row>
    <row r="19" spans="1:10" ht="24.7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24.75" customHeight="1">
      <c r="A20" s="1" t="s">
        <v>0</v>
      </c>
      <c r="B20" s="1" t="s">
        <v>11</v>
      </c>
      <c r="C20" s="1">
        <v>1</v>
      </c>
      <c r="D20" s="1">
        <v>2</v>
      </c>
      <c r="E20" s="1">
        <v>3</v>
      </c>
      <c r="F20" s="1">
        <v>4</v>
      </c>
      <c r="G20" s="1" t="s">
        <v>2</v>
      </c>
      <c r="H20" s="1" t="s">
        <v>3</v>
      </c>
      <c r="I20" s="1" t="s">
        <v>2</v>
      </c>
      <c r="J20" s="2" t="s">
        <v>4</v>
      </c>
    </row>
    <row r="21" spans="1:10" ht="24.75" customHeight="1">
      <c r="A21" s="1">
        <v>1</v>
      </c>
      <c r="B21" s="3" t="s">
        <v>5</v>
      </c>
      <c r="C21" s="8"/>
      <c r="D21" s="1">
        <v>15</v>
      </c>
      <c r="E21" s="1">
        <v>12</v>
      </c>
      <c r="F21" s="1">
        <v>12</v>
      </c>
      <c r="G21" s="1">
        <f>C21+D21+E21+F21</f>
        <v>39</v>
      </c>
      <c r="H21" s="1">
        <f>Tercera!I21</f>
        <v>143</v>
      </c>
      <c r="I21" s="1">
        <f>G21+H21</f>
        <v>182</v>
      </c>
      <c r="J21" s="1">
        <f>RANK(I21,$I$21:$I$24,0)</f>
        <v>2</v>
      </c>
    </row>
    <row r="22" spans="1:10" ht="24.75" customHeight="1">
      <c r="A22" s="1">
        <v>2</v>
      </c>
      <c r="B22" s="3" t="s">
        <v>6</v>
      </c>
      <c r="C22" s="1">
        <v>15</v>
      </c>
      <c r="D22" s="8"/>
      <c r="E22" s="1">
        <v>10</v>
      </c>
      <c r="F22" s="1">
        <v>20</v>
      </c>
      <c r="G22" s="1">
        <f>C22+D22+E22+F22</f>
        <v>45</v>
      </c>
      <c r="H22" s="1">
        <f>Tercera!I22</f>
        <v>83</v>
      </c>
      <c r="I22" s="1">
        <f>G22+H22</f>
        <v>128</v>
      </c>
      <c r="J22" s="1">
        <f>RANK(I22,$I$21:$I$24,0)</f>
        <v>4</v>
      </c>
    </row>
    <row r="23" spans="1:10" ht="24.75" customHeight="1">
      <c r="A23" s="1">
        <v>3</v>
      </c>
      <c r="B23" s="3" t="s">
        <v>7</v>
      </c>
      <c r="C23" s="1">
        <v>18</v>
      </c>
      <c r="D23" s="1">
        <v>20</v>
      </c>
      <c r="E23" s="8"/>
      <c r="F23" s="1">
        <v>13</v>
      </c>
      <c r="G23" s="1">
        <f>C23+D23+E23+F23</f>
        <v>51</v>
      </c>
      <c r="H23" s="1">
        <f>Tercera!I23</f>
        <v>167</v>
      </c>
      <c r="I23" s="1">
        <f>G23+H23</f>
        <v>218</v>
      </c>
      <c r="J23" s="1">
        <f>RANK(I23,$I$21:$I$24,0)</f>
        <v>1</v>
      </c>
    </row>
    <row r="24" spans="1:10" ht="24.75" customHeight="1">
      <c r="A24" s="1">
        <v>4</v>
      </c>
      <c r="B24" s="3" t="s">
        <v>8</v>
      </c>
      <c r="C24" s="1">
        <v>18</v>
      </c>
      <c r="D24" s="1">
        <v>10</v>
      </c>
      <c r="E24" s="1">
        <v>17</v>
      </c>
      <c r="F24" s="8"/>
      <c r="G24" s="1">
        <f>C24+D24+E24+F24</f>
        <v>45</v>
      </c>
      <c r="H24" s="1">
        <f>Tercera!I24</f>
        <v>136</v>
      </c>
      <c r="I24" s="1">
        <f>G24+H24</f>
        <v>181</v>
      </c>
      <c r="J24" s="1">
        <f>RANK(I24,$I$21:$I$24,0)</f>
        <v>3</v>
      </c>
    </row>
    <row r="25" spans="1:10" ht="24.75" customHeight="1">
      <c r="A25" s="38" t="s">
        <v>12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24.75" customHeight="1">
      <c r="A26" s="1" t="s">
        <v>0</v>
      </c>
      <c r="B26" s="1" t="s">
        <v>13</v>
      </c>
      <c r="C26" s="1" t="s">
        <v>14</v>
      </c>
      <c r="D26" s="1" t="s">
        <v>15</v>
      </c>
      <c r="E26" s="1" t="s">
        <v>16</v>
      </c>
      <c r="F26" s="1" t="s">
        <v>17</v>
      </c>
      <c r="G26" s="1" t="s">
        <v>2</v>
      </c>
      <c r="H26" s="1" t="s">
        <v>3</v>
      </c>
      <c r="I26" s="1" t="s">
        <v>2</v>
      </c>
      <c r="J26" s="2" t="s">
        <v>4</v>
      </c>
    </row>
    <row r="27" spans="1:10" ht="24.75" customHeight="1">
      <c r="A27" s="1">
        <v>1</v>
      </c>
      <c r="B27" s="3" t="s">
        <v>5</v>
      </c>
      <c r="C27" s="9">
        <f>G3</f>
        <v>50</v>
      </c>
      <c r="D27" s="9">
        <f>G9</f>
        <v>40</v>
      </c>
      <c r="E27" s="9">
        <f>G15</f>
        <v>37</v>
      </c>
      <c r="F27" s="9">
        <f>G21</f>
        <v>39</v>
      </c>
      <c r="G27" s="1">
        <f>C27+D27+E27+F27</f>
        <v>166</v>
      </c>
      <c r="H27" s="1">
        <f>SUM(H3,H9,H15,H21)</f>
        <v>546</v>
      </c>
      <c r="I27" s="1">
        <f>G27+H27</f>
        <v>712</v>
      </c>
      <c r="J27" s="1">
        <f>RANK(I27,$I$27:$I$30,0)</f>
        <v>2</v>
      </c>
    </row>
    <row r="28" spans="1:10" ht="24.75" customHeight="1">
      <c r="A28" s="1">
        <v>2</v>
      </c>
      <c r="B28" s="3" t="s">
        <v>6</v>
      </c>
      <c r="C28" s="9">
        <f>G4</f>
        <v>38</v>
      </c>
      <c r="D28" s="9">
        <f>G10</f>
        <v>42</v>
      </c>
      <c r="E28" s="9">
        <f>G16</f>
        <v>40</v>
      </c>
      <c r="F28" s="9">
        <f>G22</f>
        <v>45</v>
      </c>
      <c r="G28" s="1">
        <f>C28+D28+E28+F28</f>
        <v>165</v>
      </c>
      <c r="H28" s="1">
        <f>SUM(H4,H10,H16,H22)</f>
        <v>413</v>
      </c>
      <c r="I28" s="1">
        <f>G28+H28</f>
        <v>578</v>
      </c>
      <c r="J28" s="1">
        <f>RANK(I28,$I$27:$I$30,0)</f>
        <v>4</v>
      </c>
    </row>
    <row r="29" spans="1:10" ht="24.75" customHeight="1">
      <c r="A29" s="1">
        <v>3</v>
      </c>
      <c r="B29" s="3" t="s">
        <v>7</v>
      </c>
      <c r="C29" s="9">
        <f>G5</f>
        <v>23</v>
      </c>
      <c r="D29" s="9">
        <f>G11</f>
        <v>47</v>
      </c>
      <c r="E29" s="9">
        <f>G17</f>
        <v>35</v>
      </c>
      <c r="F29" s="9">
        <f>G23</f>
        <v>51</v>
      </c>
      <c r="G29" s="1">
        <f>C29+D29+E29+F29</f>
        <v>156</v>
      </c>
      <c r="H29" s="1">
        <f>SUM(H5,H11,H17,H23)</f>
        <v>549</v>
      </c>
      <c r="I29" s="1">
        <f>G29+H29</f>
        <v>705</v>
      </c>
      <c r="J29" s="1">
        <f>RANK(I29,$I$27:$I$30,0)</f>
        <v>3</v>
      </c>
    </row>
    <row r="30" spans="1:10" ht="24.75" customHeight="1">
      <c r="A30" s="1">
        <v>4</v>
      </c>
      <c r="B30" s="3" t="s">
        <v>8</v>
      </c>
      <c r="C30" s="9">
        <f>G6</f>
        <v>64</v>
      </c>
      <c r="D30" s="9">
        <f>G12</f>
        <v>51</v>
      </c>
      <c r="E30" s="9">
        <f>G18</f>
        <v>64</v>
      </c>
      <c r="F30" s="9">
        <f>G24</f>
        <v>45</v>
      </c>
      <c r="G30" s="1">
        <f>C30+D30+E30+F30</f>
        <v>224</v>
      </c>
      <c r="H30" s="1">
        <f>SUM(H6,H12,H18,H24)</f>
        <v>622</v>
      </c>
      <c r="I30" s="1">
        <f>G30+H30</f>
        <v>846</v>
      </c>
      <c r="J30" s="1">
        <f>RANK(I30,$I$27:$I$30,0)</f>
        <v>1</v>
      </c>
    </row>
    <row r="31" ht="18" thickBot="1">
      <c r="M31" s="16"/>
    </row>
    <row r="32" ht="13.5" thickTop="1"/>
  </sheetData>
  <sheetProtection/>
  <mergeCells count="5">
    <mergeCell ref="A25:J25"/>
    <mergeCell ref="A1:J1"/>
    <mergeCell ref="A7:J7"/>
    <mergeCell ref="A13:J13"/>
    <mergeCell ref="A19:J19"/>
  </mergeCells>
  <conditionalFormatting sqref="A25:J30">
    <cfRule type="colorScale" priority="6" dxfId="0">
      <colorScale>
        <cfvo type="min" val="0"/>
        <cfvo type="max"/>
        <color rgb="FF63BE7B"/>
        <color rgb="FFFFEF9C"/>
      </colorScale>
    </cfRule>
  </conditionalFormatting>
  <conditionalFormatting sqref="A20:J24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A14:J18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A8:J12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A3:J6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J3:J6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Manucha</dc:creator>
  <cp:keywords/>
  <dc:description/>
  <cp:lastModifiedBy>Usuario</cp:lastModifiedBy>
  <cp:lastPrinted>2016-11-17T19:22:01Z</cp:lastPrinted>
  <dcterms:created xsi:type="dcterms:W3CDTF">2003-08-29T22:28:36Z</dcterms:created>
  <dcterms:modified xsi:type="dcterms:W3CDTF">2018-10-19T03:45:57Z</dcterms:modified>
  <cp:category/>
  <cp:version/>
  <cp:contentType/>
  <cp:contentStatus/>
</cp:coreProperties>
</file>